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workbookProtection workbookAlgorithmName="SHA-512" workbookHashValue="CYVcYFLyL60u92TJt828hy32Sh7KQ7XkYRLDJkKfeR2Nww9RZIwY3FvpFpZz7f53MWqVzJWFgxFoAC96WancRQ==" workbookSaltValue="nicESveyitjHjqVnk41j1Q==" workbookSpinCount="100000" lockStructure="1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57" i="1" l="1"/>
  <c r="B42" i="1"/>
  <c r="B52" i="1"/>
  <c r="B61" i="1"/>
  <c r="G67" i="1"/>
  <c r="F67" i="1"/>
  <c r="D67" i="1"/>
  <c r="C67" i="1"/>
  <c r="E67" i="1"/>
  <c r="H67" i="1"/>
  <c r="B67" i="1" l="1"/>
  <c r="B17" i="1" l="1"/>
  <c r="B13" i="1"/>
  <c r="B63" i="1" l="1"/>
  <c r="B64" i="1" s="1"/>
</calcChain>
</file>

<file path=xl/sharedStrings.xml><?xml version="1.0" encoding="utf-8"?>
<sst xmlns="http://schemas.openxmlformats.org/spreadsheetml/2006/main" count="69" uniqueCount="69">
  <si>
    <t>СОФИЯ ПРАЙД 2014 - БЮДЖЕТ</t>
  </si>
  <si>
    <t>Детайлизиран бюджет</t>
  </si>
  <si>
    <t>Източници</t>
  </si>
  <si>
    <t>Американско посолство</t>
  </si>
  <si>
    <t>Действие</t>
  </si>
  <si>
    <t>Фондация Мама Кеш/Билитис</t>
  </si>
  <si>
    <t>Холандско посолство</t>
  </si>
  <si>
    <t>Индивидуални дарения</t>
  </si>
  <si>
    <t>I. Общински такси</t>
  </si>
  <si>
    <t>Такса влизане на коли и камиони в зелени площи</t>
  </si>
  <si>
    <t>Такса влизане на платформа в централната градска част</t>
  </si>
  <si>
    <t>Други такси</t>
  </si>
  <si>
    <t>Счетоводно обслужване</t>
  </si>
  <si>
    <t>Банкови такси</t>
  </si>
  <si>
    <t>Общо такси</t>
  </si>
  <si>
    <t>II. Популяризация и реклама</t>
  </si>
  <si>
    <t>Прес конференция (1 брой)</t>
  </si>
  <si>
    <t>Фейсбук реклама</t>
  </si>
  <si>
    <t>Общо популяризация и реклама</t>
  </si>
  <si>
    <t>III. Шествие и концерт</t>
  </si>
  <si>
    <t>Платформа наем</t>
  </si>
  <si>
    <t>Платформа озвучаване</t>
  </si>
  <si>
    <t>Сцена наем и озвучаване</t>
  </si>
  <si>
    <t>Заснемане на видео филм</t>
  </si>
  <si>
    <t>Такса Мюзикаутор</t>
  </si>
  <si>
    <t>Линейка</t>
  </si>
  <si>
    <t>Знаменца-1000 бр.дъга</t>
  </si>
  <si>
    <t>Гривни за достъп</t>
  </si>
  <si>
    <t>Общо шествие</t>
  </si>
  <si>
    <t>IV. София Прайд Филм Фест</t>
  </si>
  <si>
    <t>Декорация на Арт Спейс</t>
  </si>
  <si>
    <t>Филми - права</t>
  </si>
  <si>
    <t>Филми - субтитри</t>
  </si>
  <si>
    <t>Филми - транспорт</t>
  </si>
  <si>
    <t>Столове наем</t>
  </si>
  <si>
    <t>Охрана 3 вечери</t>
  </si>
  <si>
    <t>Плакати</t>
  </si>
  <si>
    <t>Брошури</t>
  </si>
  <si>
    <t>Общо Филм Фест</t>
  </si>
  <si>
    <t>V. София Прайд Арт Седмица</t>
  </si>
  <si>
    <t>VI. Дискусионно събитие в Червената къща</t>
  </si>
  <si>
    <t>Разходи проф. Херт Хекма от Университета на Амстердам</t>
  </si>
  <si>
    <t>Общо в BGN</t>
  </si>
  <si>
    <t>Общо в EUR</t>
  </si>
  <si>
    <t>Общо похарчени</t>
  </si>
  <si>
    <t xml:space="preserve">Общо Арт Уик </t>
  </si>
  <si>
    <t>Такса паркинг платформа</t>
  </si>
  <si>
    <t>DJ</t>
  </si>
  <si>
    <t>Дарение от ID Club</t>
  </si>
  <si>
    <t>Танцьорка</t>
  </si>
  <si>
    <t>Drag Queen</t>
  </si>
  <si>
    <t>Наем бар</t>
  </si>
  <si>
    <t>Дизайн рекламни материали</t>
  </si>
  <si>
    <t>Наем зала в Червената къща</t>
  </si>
  <si>
    <t xml:space="preserve">Постери </t>
  </si>
  <si>
    <t>Пенокартон</t>
  </si>
  <si>
    <t>Принтиране и каширане за изложбата в ID Club</t>
  </si>
  <si>
    <t>30% към общата поръчка на Озвучаване ООД - поради отлагането</t>
  </si>
  <si>
    <t>Принтиране сертификати за доброволците</t>
  </si>
  <si>
    <t>Тениски</t>
  </si>
  <si>
    <t>Общо дискусионно събитие</t>
  </si>
  <si>
    <t>Общ разход</t>
  </si>
  <si>
    <t>Дръжки за знамена</t>
  </si>
  <si>
    <t>Стегач за кабел</t>
  </si>
  <si>
    <t>Печат винил за гърба на сцената</t>
  </si>
  <si>
    <t>Декорация на платформата и сцената - балони с хелий</t>
  </si>
  <si>
    <t>Дадена вечеря с чуждестранни гости</t>
  </si>
  <si>
    <t>Фолио за надписи на тениските</t>
  </si>
  <si>
    <t>Фотограф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</si>
</sst>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8"/>
      <name val="Verdana"/>
    </font>
    <font>
      <sz val="10"/>
      <color indexed="8"/>
      <name val="Arial"/>
    </font>
    <font>
      <b/>
      <sz val="11"/>
      <color indexed="8"/>
      <name val="Calibri"/>
    </font>
    <font>
      <sz val="11"/>
      <color indexed="8"/>
      <name val="Calibri"/>
    </font>
    <font>
      <b/>
      <sz val="11"/>
      <color indexed="10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4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wrapText="1"/>
    </xf>
    <xf numFmtId="0" fontId="1" fillId="0" borderId="1" xfId="0" applyFont="1" applyBorder="1" applyAlignment="1">
      <alignment wrapText="1"/>
    </xf>
    <xf numFmtId="1" fontId="1" fillId="0" borderId="2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2" fillId="0" borderId="3" xfId="0" applyNumberFormat="1" applyFont="1" applyBorder="1" applyAlignment="1"/>
    <xf numFmtId="0" fontId="2" fillId="0" borderId="3" xfId="0" applyNumberFormat="1" applyFont="1" applyBorder="1" applyAlignment="1">
      <alignment wrapText="1"/>
    </xf>
    <xf numFmtId="1" fontId="3" fillId="0" borderId="3" xfId="0" applyNumberFormat="1" applyFont="1" applyBorder="1" applyAlignment="1"/>
    <xf numFmtId="4" fontId="3" fillId="0" borderId="3" xfId="0" applyNumberFormat="1" applyFont="1" applyBorder="1" applyAlignment="1"/>
    <xf numFmtId="1" fontId="4" fillId="0" borderId="3" xfId="0" applyNumberFormat="1" applyFont="1" applyBorder="1" applyAlignment="1"/>
    <xf numFmtId="0" fontId="3" fillId="0" borderId="3" xfId="0" applyNumberFormat="1" applyFont="1" applyBorder="1" applyAlignment="1">
      <alignment wrapText="1"/>
    </xf>
    <xf numFmtId="1" fontId="1" fillId="0" borderId="3" xfId="0" applyNumberFormat="1" applyFont="1" applyBorder="1" applyAlignment="1">
      <alignment wrapText="1"/>
    </xf>
    <xf numFmtId="0" fontId="1" fillId="0" borderId="4" xfId="0" applyNumberFormat="1" applyFont="1" applyBorder="1" applyAlignment="1">
      <alignment wrapText="1"/>
    </xf>
    <xf numFmtId="0" fontId="3" fillId="0" borderId="3" xfId="0" applyNumberFormat="1" applyFont="1" applyBorder="1" applyAlignment="1"/>
    <xf numFmtId="4" fontId="2" fillId="0" borderId="3" xfId="0" applyNumberFormat="1" applyFont="1" applyBorder="1" applyAlignment="1"/>
    <xf numFmtId="4" fontId="2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/>
    <xf numFmtId="3" fontId="1" fillId="0" borderId="3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1" fontId="1" fillId="0" borderId="5" xfId="0" applyNumberFormat="1" applyFont="1" applyBorder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4" fontId="5" fillId="0" borderId="3" xfId="0" applyNumberFormat="1" applyFont="1" applyBorder="1" applyAlignment="1"/>
    <xf numFmtId="0" fontId="5" fillId="0" borderId="3" xfId="0" applyNumberFormat="1" applyFont="1" applyBorder="1" applyAlignment="1">
      <alignment wrapText="1"/>
    </xf>
    <xf numFmtId="0" fontId="2" fillId="0" borderId="7" xfId="0" applyNumberFormat="1" applyFont="1" applyBorder="1" applyAlignment="1">
      <alignment wrapText="1"/>
    </xf>
    <xf numFmtId="1" fontId="3" fillId="0" borderId="7" xfId="0" applyNumberFormat="1" applyFont="1" applyBorder="1" applyAlignment="1"/>
    <xf numFmtId="3" fontId="3" fillId="0" borderId="7" xfId="0" applyNumberFormat="1" applyFont="1" applyBorder="1" applyAlignment="1"/>
    <xf numFmtId="1" fontId="1" fillId="0" borderId="8" xfId="0" applyNumberFormat="1" applyFont="1" applyBorder="1" applyAlignment="1">
      <alignment wrapText="1"/>
    </xf>
    <xf numFmtId="1" fontId="1" fillId="0" borderId="9" xfId="0" applyNumberFormat="1" applyFont="1" applyBorder="1" applyAlignment="1">
      <alignment wrapText="1"/>
    </xf>
    <xf numFmtId="1" fontId="3" fillId="0" borderId="6" xfId="0" applyNumberFormat="1" applyFont="1" applyBorder="1" applyAlignment="1"/>
    <xf numFmtId="1" fontId="3" fillId="0" borderId="6" xfId="0" applyNumberFormat="1" applyFont="1" applyBorder="1" applyAlignment="1">
      <alignment wrapText="1"/>
    </xf>
    <xf numFmtId="3" fontId="3" fillId="0" borderId="6" xfId="0" applyNumberFormat="1" applyFont="1" applyBorder="1" applyAlignment="1"/>
    <xf numFmtId="0" fontId="6" fillId="0" borderId="3" xfId="0" applyNumberFormat="1" applyFont="1" applyBorder="1" applyAlignment="1"/>
    <xf numFmtId="1" fontId="5" fillId="0" borderId="3" xfId="0" applyNumberFormat="1" applyFont="1" applyBorder="1" applyAlignment="1">
      <alignment wrapText="1"/>
    </xf>
    <xf numFmtId="1" fontId="6" fillId="0" borderId="3" xfId="0" applyNumberFormat="1" applyFont="1" applyBorder="1" applyAlignment="1">
      <alignment wrapText="1"/>
    </xf>
    <xf numFmtId="4" fontId="6" fillId="0" borderId="3" xfId="0" applyNumberFormat="1" applyFont="1" applyBorder="1" applyAlignment="1">
      <alignment horizontal="right"/>
    </xf>
    <xf numFmtId="1" fontId="5" fillId="0" borderId="6" xfId="0" applyNumberFormat="1" applyFont="1" applyBorder="1" applyAlignment="1"/>
    <xf numFmtId="0" fontId="6" fillId="0" borderId="3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4" fontId="5" fillId="0" borderId="3" xfId="0" applyNumberFormat="1" applyFont="1" applyBorder="1" applyAlignment="1">
      <alignment horizontal="right"/>
    </xf>
    <xf numFmtId="0" fontId="7" fillId="0" borderId="5" xfId="0" applyFont="1" applyBorder="1" applyAlignment="1">
      <alignment wrapText="1"/>
    </xf>
    <xf numFmtId="0" fontId="5" fillId="0" borderId="7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1" fontId="5" fillId="0" borderId="13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/>
    <xf numFmtId="0" fontId="2" fillId="0" borderId="1" xfId="0" applyNumberFormat="1" applyFont="1" applyBorder="1" applyAlignment="1"/>
    <xf numFmtId="4" fontId="1" fillId="0" borderId="1" xfId="0" applyNumberFormat="1" applyFont="1" applyBorder="1" applyAlignment="1">
      <alignment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9"/>
  <sheetViews>
    <sheetView showGridLines="0" tabSelected="1" workbookViewId="0">
      <selection activeCell="E8" sqref="E8"/>
    </sheetView>
  </sheetViews>
  <sheetFormatPr defaultColWidth="6.8984375" defaultRowHeight="15" customHeight="1" x14ac:dyDescent="0.2"/>
  <cols>
    <col min="1" max="1" width="22.8984375" style="1" customWidth="1"/>
    <col min="2" max="2" width="10.69921875" style="1" customWidth="1"/>
    <col min="3" max="3" width="10.3984375" style="1" customWidth="1"/>
    <col min="4" max="4" width="11.09765625" style="1" customWidth="1"/>
    <col min="5" max="5" width="11" style="1" customWidth="1"/>
    <col min="6" max="6" width="9.59765625" style="1" customWidth="1"/>
    <col min="7" max="7" width="11.09765625" style="1" customWidth="1"/>
    <col min="8" max="8" width="10.69921875" style="1" customWidth="1"/>
    <col min="9" max="256" width="6.8984375" style="1" customWidth="1"/>
  </cols>
  <sheetData>
    <row r="1" spans="1:256" ht="18" customHeight="1" x14ac:dyDescent="0.25">
      <c r="A1" s="49" t="s">
        <v>0</v>
      </c>
      <c r="B1" s="50"/>
      <c r="C1" s="2"/>
      <c r="D1" s="2"/>
      <c r="E1" s="2"/>
      <c r="F1" s="2"/>
      <c r="G1" s="2"/>
      <c r="H1" s="2"/>
      <c r="I1" s="2"/>
      <c r="J1" s="2"/>
    </row>
    <row r="2" spans="1:256" ht="12.75" customHeight="1" x14ac:dyDescent="0.2">
      <c r="A2" s="3"/>
      <c r="B2" s="4"/>
      <c r="C2" s="43"/>
      <c r="D2" s="43"/>
      <c r="E2" s="43"/>
      <c r="F2" s="44"/>
      <c r="G2" s="43"/>
      <c r="H2" s="43"/>
      <c r="I2" s="2"/>
      <c r="J2" s="2"/>
    </row>
    <row r="3" spans="1:256" ht="30" customHeight="1" x14ac:dyDescent="0.25">
      <c r="A3" s="6" t="s">
        <v>1</v>
      </c>
      <c r="B3" s="42" t="s">
        <v>61</v>
      </c>
      <c r="C3" s="51" t="s">
        <v>2</v>
      </c>
      <c r="D3" s="52"/>
      <c r="E3" s="52"/>
      <c r="F3" s="52"/>
      <c r="G3" s="52"/>
      <c r="H3" s="53"/>
      <c r="I3" s="28"/>
      <c r="J3" s="5"/>
    </row>
    <row r="4" spans="1:256" ht="60.75" customHeight="1" x14ac:dyDescent="0.25">
      <c r="A4" s="8"/>
      <c r="B4" s="9"/>
      <c r="C4" s="45" t="s">
        <v>3</v>
      </c>
      <c r="D4" s="45" t="s">
        <v>4</v>
      </c>
      <c r="E4" s="45" t="s">
        <v>5</v>
      </c>
      <c r="F4" s="45" t="s">
        <v>6</v>
      </c>
      <c r="G4" s="46" t="s">
        <v>7</v>
      </c>
      <c r="H4" s="47" t="s">
        <v>48</v>
      </c>
      <c r="I4" s="28"/>
      <c r="J4" s="5"/>
    </row>
    <row r="5" spans="1:256" ht="18" customHeight="1" x14ac:dyDescent="0.25">
      <c r="A5" s="8"/>
      <c r="B5" s="9"/>
      <c r="C5" s="7">
        <v>7700</v>
      </c>
      <c r="D5" s="7">
        <v>883</v>
      </c>
      <c r="E5" s="7">
        <v>1953</v>
      </c>
      <c r="F5" s="7">
        <v>509</v>
      </c>
      <c r="G5" s="25">
        <v>1003</v>
      </c>
      <c r="H5" s="37">
        <v>560</v>
      </c>
      <c r="I5" s="28"/>
      <c r="J5" s="5"/>
    </row>
    <row r="6" spans="1:256" ht="18" customHeight="1" x14ac:dyDescent="0.25">
      <c r="A6" s="6" t="s">
        <v>8</v>
      </c>
      <c r="B6" s="9"/>
      <c r="C6" s="10"/>
      <c r="D6" s="10"/>
      <c r="E6" s="10"/>
      <c r="F6" s="10"/>
      <c r="G6" s="26"/>
      <c r="H6" s="30"/>
      <c r="I6" s="28"/>
      <c r="J6" s="5"/>
    </row>
    <row r="7" spans="1:256" ht="30" customHeight="1" x14ac:dyDescent="0.25">
      <c r="A7" s="11" t="s">
        <v>9</v>
      </c>
      <c r="B7" s="9">
        <v>130</v>
      </c>
      <c r="C7" s="8">
        <v>130</v>
      </c>
      <c r="D7" s="8"/>
      <c r="E7" s="12"/>
      <c r="F7" s="12"/>
      <c r="G7" s="26"/>
      <c r="H7" s="30"/>
      <c r="I7" s="28"/>
      <c r="J7" s="5"/>
    </row>
    <row r="8" spans="1:256" ht="30" customHeight="1" x14ac:dyDescent="0.25">
      <c r="A8" s="11" t="s">
        <v>10</v>
      </c>
      <c r="B8" s="9">
        <v>80</v>
      </c>
      <c r="C8" s="8">
        <v>80</v>
      </c>
      <c r="D8" s="8"/>
      <c r="E8" s="12"/>
      <c r="F8" s="12"/>
      <c r="G8" s="26"/>
      <c r="H8" s="30"/>
      <c r="I8" s="28"/>
      <c r="J8" s="5"/>
    </row>
    <row r="9" spans="1:256" ht="30" customHeight="1" x14ac:dyDescent="0.25">
      <c r="A9" s="11" t="s">
        <v>46</v>
      </c>
      <c r="B9" s="9">
        <v>20</v>
      </c>
      <c r="C9" s="8"/>
      <c r="D9" s="8"/>
      <c r="E9" s="12"/>
      <c r="F9" s="12"/>
      <c r="G9" s="26">
        <v>20</v>
      </c>
      <c r="H9" s="30"/>
      <c r="I9" s="28"/>
      <c r="J9" s="5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8" customHeight="1" x14ac:dyDescent="0.25">
      <c r="A10" s="6" t="s">
        <v>11</v>
      </c>
      <c r="B10" s="9"/>
      <c r="C10" s="8"/>
      <c r="D10" s="8"/>
      <c r="E10" s="12"/>
      <c r="F10" s="12"/>
      <c r="G10" s="26"/>
      <c r="H10" s="30"/>
      <c r="I10" s="28"/>
      <c r="J10" s="5"/>
    </row>
    <row r="11" spans="1:256" ht="18" customHeight="1" x14ac:dyDescent="0.25">
      <c r="A11" s="13" t="s">
        <v>12</v>
      </c>
      <c r="B11" s="9">
        <v>200</v>
      </c>
      <c r="C11" s="8"/>
      <c r="D11" s="8"/>
      <c r="E11" s="12">
        <v>200</v>
      </c>
      <c r="F11" s="12"/>
      <c r="G11" s="26"/>
      <c r="H11" s="30"/>
      <c r="I11" s="28"/>
      <c r="J11" s="5"/>
    </row>
    <row r="12" spans="1:256" ht="18" customHeight="1" x14ac:dyDescent="0.25">
      <c r="A12" s="14" t="s">
        <v>13</v>
      </c>
      <c r="B12" s="9">
        <v>20</v>
      </c>
      <c r="C12" s="8"/>
      <c r="D12" s="8"/>
      <c r="E12" s="12">
        <v>20</v>
      </c>
      <c r="F12" s="12"/>
      <c r="G12" s="26"/>
      <c r="H12" s="30"/>
      <c r="I12" s="28"/>
      <c r="J12" s="5"/>
    </row>
    <row r="13" spans="1:256" ht="18" customHeight="1" x14ac:dyDescent="0.25">
      <c r="A13" s="6" t="s">
        <v>14</v>
      </c>
      <c r="B13" s="15">
        <f>SUM(B7:B12)</f>
        <v>450</v>
      </c>
      <c r="C13" s="8"/>
      <c r="D13" s="8"/>
      <c r="E13" s="12"/>
      <c r="F13" s="12"/>
      <c r="G13" s="26"/>
      <c r="H13" s="30"/>
      <c r="I13" s="28"/>
      <c r="J13" s="5"/>
    </row>
    <row r="14" spans="1:256" ht="18" customHeight="1" x14ac:dyDescent="0.25">
      <c r="A14" s="6" t="s">
        <v>15</v>
      </c>
      <c r="B14" s="15"/>
      <c r="C14" s="8"/>
      <c r="D14" s="8"/>
      <c r="E14" s="12"/>
      <c r="F14" s="12"/>
      <c r="G14" s="26"/>
      <c r="H14" s="30"/>
      <c r="I14" s="28"/>
      <c r="J14" s="5"/>
    </row>
    <row r="15" spans="1:256" ht="18" customHeight="1" x14ac:dyDescent="0.25">
      <c r="A15" s="14" t="s">
        <v>16</v>
      </c>
      <c r="B15" s="9">
        <v>288</v>
      </c>
      <c r="C15" s="8">
        <v>240</v>
      </c>
      <c r="D15" s="8"/>
      <c r="E15" s="12">
        <v>48</v>
      </c>
      <c r="F15" s="12"/>
      <c r="G15" s="26"/>
      <c r="H15" s="30"/>
      <c r="I15" s="28"/>
      <c r="J15" s="5"/>
    </row>
    <row r="16" spans="1:256" ht="16.5" customHeight="1" x14ac:dyDescent="0.25">
      <c r="A16" s="11" t="s">
        <v>17</v>
      </c>
      <c r="B16" s="9">
        <v>142.76</v>
      </c>
      <c r="C16" s="8"/>
      <c r="D16" s="8"/>
      <c r="E16" s="12"/>
      <c r="F16" s="12"/>
      <c r="G16" s="26">
        <v>142.76</v>
      </c>
      <c r="H16" s="30"/>
      <c r="I16" s="28"/>
      <c r="J16" s="5"/>
    </row>
    <row r="17" spans="1:256" ht="30" customHeight="1" x14ac:dyDescent="0.25">
      <c r="A17" s="7" t="s">
        <v>18</v>
      </c>
      <c r="B17" s="15">
        <f>SUM(B15:B16)</f>
        <v>430.76</v>
      </c>
      <c r="C17" s="8"/>
      <c r="D17" s="8"/>
      <c r="E17" s="12"/>
      <c r="F17" s="12"/>
      <c r="G17" s="26"/>
      <c r="H17" s="30"/>
      <c r="I17" s="28"/>
      <c r="J17" s="5"/>
    </row>
    <row r="18" spans="1:256" ht="18" customHeight="1" x14ac:dyDescent="0.25">
      <c r="A18" s="6" t="s">
        <v>19</v>
      </c>
      <c r="B18" s="15"/>
      <c r="C18" s="8"/>
      <c r="D18" s="8"/>
      <c r="E18" s="12"/>
      <c r="F18" s="12"/>
      <c r="G18" s="26"/>
      <c r="H18" s="30"/>
      <c r="I18" s="28"/>
      <c r="J18" s="5"/>
    </row>
    <row r="19" spans="1:256" ht="18" customHeight="1" x14ac:dyDescent="0.25">
      <c r="A19" s="11" t="s">
        <v>20</v>
      </c>
      <c r="B19" s="9">
        <v>500</v>
      </c>
      <c r="C19" s="8">
        <v>500</v>
      </c>
      <c r="D19" s="8"/>
      <c r="E19" s="12"/>
      <c r="F19" s="12"/>
      <c r="G19" s="26"/>
      <c r="H19" s="30"/>
      <c r="I19" s="28"/>
      <c r="J19" s="5"/>
    </row>
    <row r="20" spans="1:256" ht="16.5" customHeight="1" x14ac:dyDescent="0.25">
      <c r="A20" s="11" t="s">
        <v>21</v>
      </c>
      <c r="B20" s="9">
        <v>1140</v>
      </c>
      <c r="C20" s="8">
        <v>1140</v>
      </c>
      <c r="D20" s="8"/>
      <c r="E20" s="12"/>
      <c r="F20" s="12"/>
      <c r="G20" s="26"/>
      <c r="H20" s="30"/>
      <c r="I20" s="28"/>
      <c r="J20" s="5"/>
    </row>
    <row r="21" spans="1:256" ht="33.75" customHeight="1" x14ac:dyDescent="0.25">
      <c r="A21" s="38" t="s">
        <v>65</v>
      </c>
      <c r="B21" s="9">
        <v>800</v>
      </c>
      <c r="C21" s="8">
        <v>800</v>
      </c>
      <c r="D21" s="8"/>
      <c r="E21" s="12"/>
      <c r="F21" s="12"/>
      <c r="G21" s="26"/>
      <c r="H21" s="30"/>
      <c r="I21" s="28"/>
      <c r="J21" s="5"/>
    </row>
    <row r="22" spans="1:256" ht="22.5" customHeight="1" x14ac:dyDescent="0.25">
      <c r="A22" s="38" t="s">
        <v>64</v>
      </c>
      <c r="B22" s="9">
        <v>168</v>
      </c>
      <c r="C22" s="48"/>
      <c r="D22" s="8"/>
      <c r="E22" s="12">
        <v>168</v>
      </c>
      <c r="F22" s="12"/>
      <c r="G22" s="26"/>
      <c r="H22" s="30"/>
      <c r="I22" s="28"/>
      <c r="J22" s="5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ht="21.75" customHeight="1" x14ac:dyDescent="0.25">
      <c r="A23" s="11" t="s">
        <v>22</v>
      </c>
      <c r="B23" s="9">
        <v>2640</v>
      </c>
      <c r="C23" s="8">
        <v>2640</v>
      </c>
      <c r="D23" s="8"/>
      <c r="E23" s="12"/>
      <c r="F23" s="12"/>
      <c r="G23" s="26"/>
      <c r="H23" s="30"/>
      <c r="I23" s="28"/>
      <c r="J23" s="5"/>
    </row>
    <row r="24" spans="1:256" ht="43.5" customHeight="1" x14ac:dyDescent="0.25">
      <c r="A24" s="38" t="s">
        <v>57</v>
      </c>
      <c r="B24" s="9">
        <v>1134</v>
      </c>
      <c r="C24" s="8">
        <v>400</v>
      </c>
      <c r="D24" s="8"/>
      <c r="E24" s="12">
        <v>734</v>
      </c>
      <c r="F24" s="12"/>
      <c r="G24" s="26"/>
      <c r="H24" s="30"/>
      <c r="I24" s="28"/>
      <c r="J24" s="5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8" customHeight="1" x14ac:dyDescent="0.25">
      <c r="A25" s="14" t="s">
        <v>23</v>
      </c>
      <c r="B25" s="9">
        <v>400</v>
      </c>
      <c r="C25" s="8">
        <v>400</v>
      </c>
      <c r="D25" s="8"/>
      <c r="E25" s="12"/>
      <c r="F25" s="12"/>
      <c r="G25" s="26"/>
      <c r="H25" s="30"/>
      <c r="I25" s="28"/>
      <c r="J25" s="5"/>
    </row>
    <row r="26" spans="1:256" ht="18" customHeight="1" x14ac:dyDescent="0.25">
      <c r="A26" s="14" t="s">
        <v>68</v>
      </c>
      <c r="B26" s="9">
        <v>50</v>
      </c>
      <c r="C26" s="8"/>
      <c r="D26" s="8"/>
      <c r="E26" s="12">
        <v>50</v>
      </c>
      <c r="F26" s="12"/>
      <c r="G26" s="26"/>
      <c r="H26" s="30"/>
      <c r="I26" s="28"/>
      <c r="J26" s="5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8" customHeight="1" x14ac:dyDescent="0.25">
      <c r="A27" s="14" t="s">
        <v>24</v>
      </c>
      <c r="B27" s="9">
        <v>403.54</v>
      </c>
      <c r="C27" s="8">
        <v>384</v>
      </c>
      <c r="D27" s="8"/>
      <c r="E27" s="12"/>
      <c r="F27" s="12"/>
      <c r="G27" s="26">
        <v>19.54</v>
      </c>
      <c r="H27" s="30"/>
      <c r="I27" s="28"/>
      <c r="J27" s="5"/>
    </row>
    <row r="28" spans="1:256" ht="18" customHeight="1" x14ac:dyDescent="0.25">
      <c r="A28" s="14" t="s">
        <v>25</v>
      </c>
      <c r="B28" s="9">
        <v>360</v>
      </c>
      <c r="C28" s="8">
        <v>360</v>
      </c>
      <c r="D28" s="8"/>
      <c r="E28" s="12"/>
      <c r="F28" s="12"/>
      <c r="G28" s="26"/>
      <c r="H28" s="30"/>
      <c r="I28" s="28"/>
      <c r="J28" s="5"/>
    </row>
    <row r="29" spans="1:256" ht="18" customHeight="1" x14ac:dyDescent="0.25">
      <c r="A29" s="14" t="s">
        <v>26</v>
      </c>
      <c r="B29" s="9">
        <v>348</v>
      </c>
      <c r="C29" s="8">
        <v>348</v>
      </c>
      <c r="D29" s="8"/>
      <c r="E29" s="12"/>
      <c r="F29" s="12"/>
      <c r="G29" s="26"/>
      <c r="H29" s="30"/>
      <c r="I29" s="28"/>
      <c r="J29" s="5"/>
    </row>
    <row r="30" spans="1:256" ht="18" customHeight="1" x14ac:dyDescent="0.25">
      <c r="A30" s="33" t="s">
        <v>67</v>
      </c>
      <c r="B30" s="9">
        <v>60</v>
      </c>
      <c r="C30" s="8"/>
      <c r="D30" s="8"/>
      <c r="E30" s="12">
        <v>60</v>
      </c>
      <c r="F30" s="12"/>
      <c r="G30" s="26"/>
      <c r="H30" s="30"/>
      <c r="I30" s="28"/>
      <c r="J30" s="5"/>
    </row>
    <row r="31" spans="1:256" ht="18" customHeight="1" x14ac:dyDescent="0.25">
      <c r="A31" s="33" t="s">
        <v>59</v>
      </c>
      <c r="B31" s="9">
        <v>53.1</v>
      </c>
      <c r="C31" s="8">
        <v>53.1</v>
      </c>
      <c r="D31" s="8"/>
      <c r="E31" s="12"/>
      <c r="F31" s="12"/>
      <c r="G31" s="26"/>
      <c r="H31" s="30"/>
      <c r="I31" s="28"/>
      <c r="J31" s="5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ht="18" customHeight="1" x14ac:dyDescent="0.25">
      <c r="A32" s="14" t="s">
        <v>27</v>
      </c>
      <c r="B32" s="9">
        <v>225</v>
      </c>
      <c r="C32" s="8">
        <v>225</v>
      </c>
      <c r="D32" s="8"/>
      <c r="E32" s="12"/>
      <c r="F32" s="12"/>
      <c r="G32" s="26"/>
      <c r="H32" s="30"/>
      <c r="I32" s="28"/>
      <c r="J32" s="5"/>
    </row>
    <row r="33" spans="1:256" ht="18" customHeight="1" x14ac:dyDescent="0.25">
      <c r="A33" s="14" t="s">
        <v>47</v>
      </c>
      <c r="B33" s="9">
        <v>150</v>
      </c>
      <c r="C33" s="8"/>
      <c r="D33" s="8"/>
      <c r="E33" s="12"/>
      <c r="F33" s="12"/>
      <c r="G33" s="26"/>
      <c r="H33" s="30">
        <v>150</v>
      </c>
      <c r="I33" s="28"/>
      <c r="J33" s="5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ht="18" customHeight="1" x14ac:dyDescent="0.25">
      <c r="A34" s="33" t="s">
        <v>49</v>
      </c>
      <c r="B34" s="9">
        <v>100</v>
      </c>
      <c r="C34" s="8"/>
      <c r="D34" s="8"/>
      <c r="E34" s="12"/>
      <c r="F34" s="12"/>
      <c r="G34" s="26"/>
      <c r="H34" s="30">
        <v>100</v>
      </c>
      <c r="I34" s="28"/>
      <c r="J34" s="5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ht="18" customHeight="1" x14ac:dyDescent="0.25">
      <c r="A35" s="33" t="s">
        <v>50</v>
      </c>
      <c r="B35" s="9">
        <v>250</v>
      </c>
      <c r="C35" s="8"/>
      <c r="D35" s="8"/>
      <c r="E35" s="12"/>
      <c r="F35" s="12"/>
      <c r="G35" s="26"/>
      <c r="H35" s="30">
        <v>250</v>
      </c>
      <c r="I35" s="28"/>
      <c r="J35" s="5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ht="18" customHeight="1" x14ac:dyDescent="0.25">
      <c r="A36" s="33" t="s">
        <v>51</v>
      </c>
      <c r="B36" s="9">
        <v>60</v>
      </c>
      <c r="C36" s="8"/>
      <c r="D36" s="8"/>
      <c r="E36" s="12"/>
      <c r="F36" s="12"/>
      <c r="G36" s="26"/>
      <c r="H36" s="30">
        <v>60</v>
      </c>
      <c r="I36" s="28"/>
      <c r="J36" s="5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ht="18" customHeight="1" x14ac:dyDescent="0.25">
      <c r="A37" s="33" t="s">
        <v>54</v>
      </c>
      <c r="B37" s="9">
        <v>79.92</v>
      </c>
      <c r="C37" s="8"/>
      <c r="D37" s="8"/>
      <c r="E37" s="12"/>
      <c r="F37" s="12"/>
      <c r="G37" s="26">
        <v>79.92</v>
      </c>
      <c r="H37" s="30"/>
      <c r="I37" s="28"/>
      <c r="J37" s="5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ht="18" customHeight="1" x14ac:dyDescent="0.25">
      <c r="A38" s="33" t="s">
        <v>55</v>
      </c>
      <c r="B38" s="9">
        <v>67.7</v>
      </c>
      <c r="C38" s="8"/>
      <c r="D38" s="8"/>
      <c r="E38" s="12"/>
      <c r="F38" s="12"/>
      <c r="G38" s="26">
        <v>67.7</v>
      </c>
      <c r="H38" s="30"/>
      <c r="I38" s="28"/>
      <c r="J38" s="5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ht="18" customHeight="1" x14ac:dyDescent="0.25">
      <c r="A39" s="33" t="s">
        <v>62</v>
      </c>
      <c r="B39" s="9">
        <v>17.47</v>
      </c>
      <c r="C39" s="8"/>
      <c r="D39" s="8"/>
      <c r="E39" s="12">
        <v>17.47</v>
      </c>
      <c r="F39" s="12"/>
      <c r="G39" s="26"/>
      <c r="H39" s="30"/>
      <c r="I39" s="28"/>
      <c r="J39" s="5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ht="18" customHeight="1" x14ac:dyDescent="0.25">
      <c r="A40" s="33" t="s">
        <v>63</v>
      </c>
      <c r="B40" s="9">
        <v>12</v>
      </c>
      <c r="C40" s="8"/>
      <c r="D40" s="8"/>
      <c r="E40" s="12">
        <v>12</v>
      </c>
      <c r="F40" s="12"/>
      <c r="G40" s="26"/>
      <c r="H40" s="30"/>
      <c r="I40" s="28"/>
      <c r="J40" s="5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ht="32.25" customHeight="1" x14ac:dyDescent="0.25">
      <c r="A41" s="38" t="s">
        <v>58</v>
      </c>
      <c r="B41" s="9">
        <v>16.79</v>
      </c>
      <c r="C41" s="8"/>
      <c r="D41" s="8"/>
      <c r="E41" s="12">
        <v>16.79</v>
      </c>
      <c r="F41" s="12"/>
      <c r="G41" s="26"/>
      <c r="H41" s="30"/>
      <c r="I41" s="28"/>
      <c r="J41" s="5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ht="18" customHeight="1" x14ac:dyDescent="0.25">
      <c r="A42" s="6" t="s">
        <v>28</v>
      </c>
      <c r="B42" s="15">
        <f>SUM(B19:B41)</f>
        <v>9035.52</v>
      </c>
      <c r="C42" s="8"/>
      <c r="D42" s="8"/>
      <c r="E42" s="12"/>
      <c r="F42" s="12"/>
      <c r="G42" s="26"/>
      <c r="H42" s="30"/>
      <c r="I42" s="28"/>
      <c r="J42" s="5"/>
    </row>
    <row r="43" spans="1:256" ht="18" customHeight="1" x14ac:dyDescent="0.25">
      <c r="A43" s="6" t="s">
        <v>29</v>
      </c>
      <c r="B43" s="9"/>
      <c r="C43" s="8"/>
      <c r="D43" s="8"/>
      <c r="E43" s="12"/>
      <c r="F43" s="12"/>
      <c r="G43" s="26"/>
      <c r="H43" s="30"/>
      <c r="I43" s="28"/>
      <c r="J43" s="5"/>
    </row>
    <row r="44" spans="1:256" ht="18" customHeight="1" x14ac:dyDescent="0.25">
      <c r="A44" s="14" t="s">
        <v>30</v>
      </c>
      <c r="B44" s="9">
        <v>30</v>
      </c>
      <c r="C44" s="8"/>
      <c r="D44" s="8"/>
      <c r="E44" s="12">
        <v>30</v>
      </c>
      <c r="F44" s="12"/>
      <c r="G44" s="26"/>
      <c r="H44" s="30"/>
      <c r="I44" s="28"/>
      <c r="J44" s="5"/>
    </row>
    <row r="45" spans="1:256" ht="18" customHeight="1" x14ac:dyDescent="0.25">
      <c r="A45" s="14" t="s">
        <v>31</v>
      </c>
      <c r="B45" s="9">
        <v>300</v>
      </c>
      <c r="C45" s="8"/>
      <c r="D45" s="8">
        <v>300</v>
      </c>
      <c r="E45" s="12"/>
      <c r="F45" s="12"/>
      <c r="G45" s="26"/>
      <c r="H45" s="30"/>
      <c r="I45" s="28"/>
      <c r="J45" s="5"/>
    </row>
    <row r="46" spans="1:256" ht="18" customHeight="1" x14ac:dyDescent="0.25">
      <c r="A46" s="14" t="s">
        <v>32</v>
      </c>
      <c r="B46" s="9">
        <v>200</v>
      </c>
      <c r="C46" s="8"/>
      <c r="D46" s="8">
        <v>200</v>
      </c>
      <c r="E46" s="12"/>
      <c r="F46" s="12"/>
      <c r="G46" s="26"/>
      <c r="H46" s="30"/>
      <c r="I46" s="28"/>
      <c r="J46" s="5"/>
    </row>
    <row r="47" spans="1:256" ht="18" customHeight="1" x14ac:dyDescent="0.25">
      <c r="A47" s="14" t="s">
        <v>33</v>
      </c>
      <c r="B47" s="9">
        <v>60</v>
      </c>
      <c r="C47" s="8"/>
      <c r="D47" s="8">
        <v>60</v>
      </c>
      <c r="E47" s="12"/>
      <c r="F47" s="12"/>
      <c r="G47" s="26"/>
      <c r="H47" s="30"/>
      <c r="I47" s="28"/>
      <c r="J47" s="5"/>
    </row>
    <row r="48" spans="1:256" ht="18" customHeight="1" x14ac:dyDescent="0.25">
      <c r="A48" s="14" t="s">
        <v>34</v>
      </c>
      <c r="B48" s="9">
        <v>100</v>
      </c>
      <c r="C48" s="8">
        <v>0</v>
      </c>
      <c r="D48" s="8"/>
      <c r="E48" s="12">
        <v>100</v>
      </c>
      <c r="F48" s="12"/>
      <c r="G48" s="26"/>
      <c r="H48" s="30"/>
      <c r="I48" s="28"/>
      <c r="J48" s="5"/>
    </row>
    <row r="49" spans="1:256" ht="18" customHeight="1" x14ac:dyDescent="0.25">
      <c r="A49" s="14" t="s">
        <v>35</v>
      </c>
      <c r="B49" s="9">
        <v>240</v>
      </c>
      <c r="C49" s="8"/>
      <c r="D49" s="8"/>
      <c r="E49" s="12">
        <v>240</v>
      </c>
      <c r="F49" s="12"/>
      <c r="G49" s="26"/>
      <c r="H49" s="30"/>
      <c r="I49" s="28"/>
      <c r="J49" s="5"/>
    </row>
    <row r="50" spans="1:256" ht="18" customHeight="1" x14ac:dyDescent="0.25">
      <c r="A50" s="14" t="s">
        <v>36</v>
      </c>
      <c r="B50" s="9">
        <v>136</v>
      </c>
      <c r="C50" s="8"/>
      <c r="D50" s="8">
        <v>136</v>
      </c>
      <c r="E50" s="12"/>
      <c r="F50" s="12"/>
      <c r="G50" s="26"/>
      <c r="H50" s="30"/>
      <c r="I50" s="28"/>
      <c r="J50" s="5"/>
    </row>
    <row r="51" spans="1:256" ht="18" customHeight="1" x14ac:dyDescent="0.25">
      <c r="A51" s="14" t="s">
        <v>37</v>
      </c>
      <c r="B51" s="9">
        <v>187</v>
      </c>
      <c r="C51" s="8"/>
      <c r="D51" s="8">
        <v>187</v>
      </c>
      <c r="E51" s="12"/>
      <c r="F51" s="12"/>
      <c r="G51" s="26"/>
      <c r="H51" s="30"/>
      <c r="I51" s="28"/>
      <c r="J51" s="5"/>
    </row>
    <row r="52" spans="1:256" ht="18" customHeight="1" x14ac:dyDescent="0.25">
      <c r="A52" s="6" t="s">
        <v>38</v>
      </c>
      <c r="B52" s="23">
        <f>SUM(B44:B51)</f>
        <v>1253</v>
      </c>
      <c r="C52" s="8"/>
      <c r="D52" s="8"/>
      <c r="E52" s="12"/>
      <c r="F52" s="12"/>
      <c r="G52" s="26"/>
      <c r="H52" s="30"/>
      <c r="I52" s="28"/>
      <c r="J52" s="5"/>
    </row>
    <row r="53" spans="1:256" ht="18" customHeight="1" x14ac:dyDescent="0.25">
      <c r="A53" s="6" t="s">
        <v>39</v>
      </c>
      <c r="B53" s="9"/>
      <c r="C53" s="8"/>
      <c r="D53" s="8"/>
      <c r="E53" s="12"/>
      <c r="F53" s="12"/>
      <c r="G53" s="26"/>
      <c r="H53" s="30"/>
      <c r="I53" s="28"/>
      <c r="J53" s="5"/>
    </row>
    <row r="54" spans="1:256" ht="18" customHeight="1" x14ac:dyDescent="0.25">
      <c r="A54" s="33" t="s">
        <v>52</v>
      </c>
      <c r="B54" s="9">
        <v>295</v>
      </c>
      <c r="C54" s="8">
        <v>0</v>
      </c>
      <c r="D54" s="8"/>
      <c r="E54" s="12"/>
      <c r="F54" s="12"/>
      <c r="G54" s="26">
        <v>295</v>
      </c>
      <c r="H54" s="30"/>
      <c r="I54" s="28"/>
      <c r="J54" s="5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ht="36.75" customHeight="1" x14ac:dyDescent="0.25">
      <c r="A55" s="38" t="s">
        <v>56</v>
      </c>
      <c r="B55" s="9">
        <v>222</v>
      </c>
      <c r="C55" s="8"/>
      <c r="D55" s="8"/>
      <c r="E55" s="12"/>
      <c r="F55" s="12"/>
      <c r="G55" s="26">
        <v>222</v>
      </c>
      <c r="H55" s="30"/>
      <c r="I55" s="28"/>
      <c r="J55" s="5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ht="30.75" customHeight="1" x14ac:dyDescent="0.25">
      <c r="A56" s="38" t="s">
        <v>66</v>
      </c>
      <c r="B56" s="9">
        <v>263</v>
      </c>
      <c r="C56" s="8"/>
      <c r="D56" s="8"/>
      <c r="E56" s="12">
        <v>257</v>
      </c>
      <c r="F56" s="12"/>
      <c r="G56" s="26">
        <v>6</v>
      </c>
      <c r="H56" s="30"/>
      <c r="I56" s="28"/>
      <c r="J56" s="5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ht="18" customHeight="1" x14ac:dyDescent="0.25">
      <c r="A57" s="24" t="s">
        <v>45</v>
      </c>
      <c r="B57" s="16">
        <f>SUM(B54:B56)</f>
        <v>780</v>
      </c>
      <c r="C57" s="8"/>
      <c r="D57" s="8"/>
      <c r="E57" s="12"/>
      <c r="F57" s="12"/>
      <c r="G57" s="26"/>
      <c r="H57" s="31"/>
      <c r="I57" s="28"/>
      <c r="J57" s="5"/>
    </row>
    <row r="58" spans="1:256" ht="30" customHeight="1" x14ac:dyDescent="0.25">
      <c r="A58" s="7" t="s">
        <v>40</v>
      </c>
      <c r="B58" s="16"/>
      <c r="C58" s="8"/>
      <c r="D58" s="8"/>
      <c r="E58" s="12"/>
      <c r="F58" s="12"/>
      <c r="G58" s="26"/>
      <c r="H58" s="31"/>
      <c r="I58" s="28"/>
      <c r="J58" s="5"/>
    </row>
    <row r="59" spans="1:256" ht="30" customHeight="1" x14ac:dyDescent="0.25">
      <c r="A59" s="11" t="s">
        <v>41</v>
      </c>
      <c r="B59" s="36">
        <v>509</v>
      </c>
      <c r="C59" s="8"/>
      <c r="D59" s="8"/>
      <c r="E59" s="12"/>
      <c r="F59" s="26">
        <v>509</v>
      </c>
      <c r="G59" s="26"/>
      <c r="H59" s="31"/>
      <c r="I59" s="28"/>
      <c r="J59" s="5"/>
    </row>
    <row r="60" spans="1:256" ht="18" customHeight="1" x14ac:dyDescent="0.25">
      <c r="A60" s="35" t="s">
        <v>53</v>
      </c>
      <c r="B60" s="36">
        <v>150</v>
      </c>
      <c r="C60" s="8"/>
      <c r="D60" s="8"/>
      <c r="E60" s="12"/>
      <c r="F60" s="12"/>
      <c r="G60" s="26">
        <v>150</v>
      </c>
      <c r="H60" s="31"/>
      <c r="I60" s="28"/>
      <c r="J60" s="5"/>
    </row>
    <row r="61" spans="1:256" ht="18" customHeight="1" x14ac:dyDescent="0.25">
      <c r="A61" s="34" t="s">
        <v>60</v>
      </c>
      <c r="B61" s="40">
        <f>SUM(B59:B60)</f>
        <v>659</v>
      </c>
      <c r="C61" s="8"/>
      <c r="D61" s="8"/>
      <c r="E61" s="12"/>
      <c r="F61" s="12"/>
      <c r="G61" s="26"/>
      <c r="H61" s="31"/>
      <c r="I61" s="28"/>
      <c r="J61" s="5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ht="18" customHeight="1" x14ac:dyDescent="0.25">
      <c r="A62" s="34"/>
      <c r="B62" s="40"/>
      <c r="C62" s="8"/>
      <c r="D62" s="8"/>
      <c r="E62" s="12"/>
      <c r="F62" s="12"/>
      <c r="G62" s="26"/>
      <c r="H62" s="31"/>
      <c r="I62" s="28"/>
      <c r="J62" s="5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ht="18" customHeight="1" x14ac:dyDescent="0.25">
      <c r="A63" s="6" t="s">
        <v>42</v>
      </c>
      <c r="B63" s="9">
        <f>B61+B57+B52+B42+B17+B13</f>
        <v>12608.28</v>
      </c>
      <c r="C63" s="8"/>
      <c r="D63" s="8"/>
      <c r="E63" s="12"/>
      <c r="F63" s="12"/>
      <c r="G63" s="26"/>
      <c r="H63" s="31"/>
      <c r="I63" s="28"/>
      <c r="J63" s="5"/>
    </row>
    <row r="64" spans="1:256" ht="18" customHeight="1" x14ac:dyDescent="0.25">
      <c r="A64" s="6" t="s">
        <v>43</v>
      </c>
      <c r="B64" s="9">
        <f>B63/1.95583</f>
        <v>6446.5111998486582</v>
      </c>
      <c r="C64" s="8"/>
      <c r="D64" s="8"/>
      <c r="E64" s="12"/>
      <c r="F64" s="12"/>
      <c r="G64" s="26"/>
      <c r="H64" s="30"/>
      <c r="I64" s="28"/>
      <c r="J64" s="5"/>
    </row>
    <row r="65" spans="1:10" ht="18" customHeight="1" x14ac:dyDescent="0.25">
      <c r="A65" s="8"/>
      <c r="B65" s="9"/>
      <c r="C65" s="8"/>
      <c r="D65" s="8"/>
      <c r="E65" s="12"/>
      <c r="F65" s="12"/>
      <c r="G65" s="26"/>
      <c r="H65" s="30"/>
      <c r="I65" s="28"/>
      <c r="J65" s="5"/>
    </row>
    <row r="66" spans="1:10" ht="18" customHeight="1" x14ac:dyDescent="0.25">
      <c r="A66" s="14"/>
      <c r="B66" s="9"/>
      <c r="C66" s="17"/>
      <c r="D66" s="17"/>
      <c r="E66" s="17"/>
      <c r="F66" s="17"/>
      <c r="G66" s="27"/>
      <c r="H66" s="32"/>
      <c r="I66" s="28"/>
      <c r="J66" s="5"/>
    </row>
    <row r="67" spans="1:10" ht="18" customHeight="1" x14ac:dyDescent="0.25">
      <c r="A67" s="14" t="s">
        <v>44</v>
      </c>
      <c r="B67" s="9">
        <f>C67+D67+E67+F67+G67+H67</f>
        <v>12608.28</v>
      </c>
      <c r="C67" s="17">
        <f>SUM(C6:C66)</f>
        <v>7700.1</v>
      </c>
      <c r="D67" s="17">
        <f>SUM(D6:D66)</f>
        <v>883</v>
      </c>
      <c r="E67" s="18">
        <f>SUM(E6:E66)</f>
        <v>1953.26</v>
      </c>
      <c r="F67" s="18">
        <f>SUM(F6:F66)</f>
        <v>509</v>
      </c>
      <c r="G67" s="27">
        <f>SUM(G6:G66)</f>
        <v>1002.92</v>
      </c>
      <c r="H67" s="32">
        <f>SUM(H33:H66)</f>
        <v>560</v>
      </c>
      <c r="I67" s="28"/>
      <c r="J67" s="5"/>
    </row>
    <row r="68" spans="1:10" ht="29.25" customHeight="1" x14ac:dyDescent="0.2">
      <c r="A68" s="19"/>
      <c r="B68" s="19"/>
      <c r="C68" s="19"/>
      <c r="D68" s="41"/>
      <c r="E68" s="19"/>
      <c r="F68" s="19"/>
      <c r="G68" s="20"/>
      <c r="H68" s="29"/>
      <c r="I68" s="5"/>
      <c r="J68" s="5"/>
    </row>
    <row r="69" spans="1:10" ht="15" customHeight="1" x14ac:dyDescent="0.2">
      <c r="A69" s="5"/>
      <c r="B69" s="2"/>
      <c r="C69" s="2"/>
      <c r="D69" s="39"/>
      <c r="E69" s="2"/>
      <c r="F69" s="2"/>
      <c r="G69" s="5"/>
      <c r="H69" s="5"/>
      <c r="I69" s="5"/>
      <c r="J69" s="5"/>
    </row>
  </sheetData>
  <sheetProtection algorithmName="SHA-512" hashValue="UgyCRvktge+IhRY0kNv52ofqoWTGpkD6ciKOpfv8YEf8O9Mybl+s8uOT6Mytx05R9m6y/0lYTKSvq8iUqTd3Hw==" saltValue="YdRF/N1IaarwZpORB+HrSQ==" spinCount="100000" sheet="1" objects="1" scenarios="1" formatCells="0" formatColumns="0" formatRows="0" sort="0"/>
  <mergeCells count="2">
    <mergeCell ref="A1:B1"/>
    <mergeCell ref="C3:H3"/>
  </mergeCells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8984375" defaultRowHeight="15" customHeight="1" x14ac:dyDescent="0.2"/>
  <cols>
    <col min="1" max="256" width="6.8984375" style="21" customWidth="1"/>
  </cols>
  <sheetData>
    <row r="1" spans="1:5" ht="15.6" customHeight="1" x14ac:dyDescent="0.2">
      <c r="A1" s="2"/>
      <c r="B1" s="2"/>
      <c r="C1" s="2"/>
      <c r="D1" s="2"/>
      <c r="E1" s="2"/>
    </row>
    <row r="2" spans="1:5" ht="15.6" customHeight="1" x14ac:dyDescent="0.2">
      <c r="A2" s="2"/>
      <c r="B2" s="2"/>
      <c r="C2" s="2"/>
      <c r="D2" s="2"/>
      <c r="E2" s="2"/>
    </row>
    <row r="3" spans="1:5" ht="15.6" customHeight="1" x14ac:dyDescent="0.2">
      <c r="A3" s="2"/>
      <c r="B3" s="2"/>
      <c r="C3" s="2"/>
      <c r="D3" s="2"/>
      <c r="E3" s="2"/>
    </row>
    <row r="4" spans="1:5" ht="15.6" customHeight="1" x14ac:dyDescent="0.2">
      <c r="A4" s="2"/>
      <c r="B4" s="2"/>
      <c r="C4" s="2"/>
      <c r="D4" s="2"/>
      <c r="E4" s="2"/>
    </row>
    <row r="5" spans="1:5" ht="15.6" customHeight="1" x14ac:dyDescent="0.2">
      <c r="A5" s="2"/>
      <c r="B5" s="2"/>
      <c r="C5" s="2"/>
      <c r="D5" s="2"/>
      <c r="E5" s="2"/>
    </row>
    <row r="6" spans="1:5" ht="15.6" customHeight="1" x14ac:dyDescent="0.2">
      <c r="A6" s="2"/>
      <c r="B6" s="2"/>
      <c r="C6" s="2"/>
      <c r="D6" s="2"/>
      <c r="E6" s="2"/>
    </row>
    <row r="7" spans="1:5" ht="15.6" customHeight="1" x14ac:dyDescent="0.2">
      <c r="A7" s="2"/>
      <c r="B7" s="2"/>
      <c r="C7" s="2"/>
      <c r="D7" s="2"/>
      <c r="E7" s="2"/>
    </row>
    <row r="8" spans="1:5" ht="15.6" customHeight="1" x14ac:dyDescent="0.2">
      <c r="A8" s="2"/>
      <c r="B8" s="2"/>
      <c r="C8" s="2"/>
      <c r="D8" s="2"/>
      <c r="E8" s="2"/>
    </row>
    <row r="9" spans="1:5" ht="15.6" customHeight="1" x14ac:dyDescent="0.2">
      <c r="A9" s="2"/>
      <c r="B9" s="2"/>
      <c r="C9" s="2"/>
      <c r="D9" s="2"/>
      <c r="E9" s="2"/>
    </row>
    <row r="10" spans="1:5" ht="15.6" customHeight="1" x14ac:dyDescent="0.2">
      <c r="A10" s="2"/>
      <c r="B10" s="2"/>
      <c r="C10" s="2"/>
      <c r="D10" s="2"/>
      <c r="E10" s="2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8984375" defaultRowHeight="15" customHeight="1" x14ac:dyDescent="0.2"/>
  <cols>
    <col min="1" max="256" width="6.8984375" style="22" customWidth="1"/>
  </cols>
  <sheetData>
    <row r="1" spans="1:5" ht="15.6" customHeight="1" x14ac:dyDescent="0.2">
      <c r="A1" s="2"/>
      <c r="B1" s="2"/>
      <c r="C1" s="2"/>
      <c r="D1" s="2"/>
      <c r="E1" s="2"/>
    </row>
    <row r="2" spans="1:5" ht="15.6" customHeight="1" x14ac:dyDescent="0.2">
      <c r="A2" s="2"/>
      <c r="B2" s="2"/>
      <c r="C2" s="2"/>
      <c r="D2" s="2"/>
      <c r="E2" s="2"/>
    </row>
    <row r="3" spans="1:5" ht="15.6" customHeight="1" x14ac:dyDescent="0.2">
      <c r="A3" s="2"/>
      <c r="B3" s="2"/>
      <c r="C3" s="2"/>
      <c r="D3" s="2"/>
      <c r="E3" s="2"/>
    </row>
    <row r="4" spans="1:5" ht="15.6" customHeight="1" x14ac:dyDescent="0.2">
      <c r="A4" s="2"/>
      <c r="B4" s="2"/>
      <c r="C4" s="2"/>
      <c r="D4" s="2"/>
      <c r="E4" s="2"/>
    </row>
    <row r="5" spans="1:5" ht="15.6" customHeight="1" x14ac:dyDescent="0.2">
      <c r="A5" s="2"/>
      <c r="B5" s="2"/>
      <c r="C5" s="2"/>
      <c r="D5" s="2"/>
      <c r="E5" s="2"/>
    </row>
    <row r="6" spans="1:5" ht="15.6" customHeight="1" x14ac:dyDescent="0.2">
      <c r="A6" s="2"/>
      <c r="B6" s="2"/>
      <c r="C6" s="2"/>
      <c r="D6" s="2"/>
      <c r="E6" s="2"/>
    </row>
    <row r="7" spans="1:5" ht="15.6" customHeight="1" x14ac:dyDescent="0.2">
      <c r="A7" s="2"/>
      <c r="B7" s="2"/>
      <c r="C7" s="2"/>
      <c r="D7" s="2"/>
      <c r="E7" s="2"/>
    </row>
    <row r="8" spans="1:5" ht="15.6" customHeight="1" x14ac:dyDescent="0.2">
      <c r="A8" s="2"/>
      <c r="B8" s="2"/>
      <c r="C8" s="2"/>
      <c r="D8" s="2"/>
      <c r="E8" s="2"/>
    </row>
    <row r="9" spans="1:5" ht="15.6" customHeight="1" x14ac:dyDescent="0.2">
      <c r="A9" s="2"/>
      <c r="B9" s="2"/>
      <c r="C9" s="2"/>
      <c r="D9" s="2"/>
      <c r="E9" s="2"/>
    </row>
    <row r="10" spans="1:5" ht="15.6" customHeight="1" x14ac:dyDescent="0.2">
      <c r="A10" s="2"/>
      <c r="B10" s="2"/>
      <c r="C10" s="2"/>
      <c r="D10" s="2"/>
      <c r="E10" s="2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2015-06-21T13:20:59Z</dcterms:created>
  <dcterms:modified xsi:type="dcterms:W3CDTF">2015-06-21T13:22:13Z</dcterms:modified>
</cp:coreProperties>
</file>